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A7DF0709-B823-4C34-A918-DC0FBA4331B1}"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<sst xmlns="http://schemas.openxmlformats.org/spreadsheetml/2006/main" count="444" uniqueCount="341">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</sst>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226</v>
      </c>
      <c r="B10" s="139"/>
      <c r="C10" s="139"/>
      <c r="D10" s="135" t="str">
        <f>VLOOKUP(A10,datos,2,0)</f>
        <v>Asistente 3</v>
      </c>
      <c r="E10" s="135"/>
      <c r="F10" s="135"/>
      <c r="G10" s="172" t="str">
        <f>VLOOKUP(A10,datos,3,0)</f>
        <v>Jefe/a de Circulación de Construcción</v>
      </c>
      <c r="H10" s="172"/>
      <c r="I10" s="172"/>
      <c r="J10" s="172"/>
      <c r="K10" s="135" t="str">
        <f>VLOOKUP(A10,datos,4,0)</f>
        <v>Huelva</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NAV 5-2-0.1+M1 NORMA ADIF VÍA PARA LA OPERACIÓN DE TRENES Y TRABAJOS EN FASE DE CONSTRUCCIÓN.</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 año de experiencia profesional global.</v>
      </c>
      <c r="C19" s="108"/>
      <c r="D19" s="108"/>
      <c r="E19" s="108"/>
      <c r="F19" s="108"/>
      <c r="G19" s="108"/>
      <c r="H19" s="108"/>
      <c r="I19" s="43"/>
      <c r="J19" s="89"/>
      <c r="K19" s="89"/>
      <c r="L19" s="90"/>
    </row>
    <row r="20" spans="1:12" s="2" customFormat="1" ht="60" customHeight="1" thickBot="1" x14ac:dyDescent="0.3">
      <c r="A20" s="35" t="s">
        <v>37</v>
      </c>
      <c r="B20" s="107" t="str">
        <f>VLOOKUP(A10,datos,7,0)</f>
        <v>Al menos 1 año de experiencia global en el sector de la Ingeniería/ 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la gestión de la circulación en obra.</v>
      </c>
      <c r="C21" s="107"/>
      <c r="D21" s="107"/>
      <c r="E21" s="107"/>
      <c r="F21" s="107"/>
      <c r="G21" s="107"/>
      <c r="H21" s="107"/>
      <c r="I21" s="43"/>
      <c r="J21" s="89"/>
      <c r="K21" s="89"/>
      <c r="L21" s="90"/>
    </row>
    <row r="22" spans="1:12" s="2" customFormat="1" ht="60" customHeight="1" thickBot="1" x14ac:dyDescent="0.3">
      <c r="A22" s="35" t="s">
        <v>39</v>
      </c>
      <c r="B22" s="107" t="str">
        <f>VLOOKUP(A10,datos,9,0)</f>
        <v>Al menos 3 meses realizando las funciones de Jefe/a de Circulación.</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k4PKoxoAqRJqNSPePL9sxrqs0b3YRh91S77HzPU5TqbDD2BD3AX+Yub8z6entoBgLjY2GCu9eKV/jQIIzLaxWQ==" saltValue="6pWEjv2PLQHRNlKQD6kcp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2024-12-30T09:07:29Z</dcterms:modified>
</cp:coreProperties>
</file>